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235CDF0B-6B3F-42EF-BABC-901D81FDF9EB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G16" i="9" l="1"/>
  <c r="J15" i="1" l="1"/>
  <c r="I15" i="1"/>
  <c r="C8" i="15" l="1"/>
  <c r="C7" i="15"/>
  <c r="D27" i="8" l="1"/>
  <c r="K15" i="1"/>
  <c r="C7" i="13" l="1"/>
  <c r="C8" i="13"/>
  <c r="C7" i="14"/>
  <c r="C8" i="14"/>
  <c r="I19" i="1" l="1"/>
  <c r="I18" i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<sst xmlns="http://schemas.openxmlformats.org/spreadsheetml/2006/main" count="364" uniqueCount="157">
  <si>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</si>
  <si>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</si>
  <si>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</si>
  <si>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</si>
  <si>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</si>
  <si>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</si>
  <si>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</si>
  <si>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</si>
  <si>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</si>
  <si>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</si>
  <si>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</si>
  <si>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</si>
  <si>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</si>
  <si>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</si>
  <si>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</si>
  <si>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</si>
  <si>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</si>
  <si>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</si>
  <si>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</si>
  <si>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</si>
  <si>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</si>
  <si>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</si>
  <si>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</si>
  <si>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</si>
  <si>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</si>
  <si>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</si>
  <si>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</si>
  <si>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</si>
  <si>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</si>
  <si>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</si>
  <si>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</si>
  <si>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</si>
  <si>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</si>
  <si>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</si>
  <si>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</si>
  <si>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</si>
  <si>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</si>
  <si>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</si>
  <si>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</si>
  <si>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</si>
  <si>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</si>
  <si>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</si>
  <si>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</si>
  <si>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</si>
  <si>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</si>
  <si>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</si>
  <si>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</si>
  <si>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</si>
  <si>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</si>
  <si>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</si>
  <si>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</si>
  <si>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</si>
  <si>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</si>
  <si>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</si>
  <si>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</si>
  <si>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</si>
  <si>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</si>
  <si>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</si>
  <si>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</si>
  <si>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</si>
  <si>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</si>
  <si>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</si>
  <si>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</si>
  <si>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</si>
  <si>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</si>
  <si>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</si>
  <si>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</si>
  <si>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</si>
  <si>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</si>
  <si>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</si>
  <si>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</si>
  <si>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</si>
  <si>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</si>
  <si>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</si>
  <si>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</si>
  <si>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</si>
  <si>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</si>
  <si>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</si>
  <si>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</si>
  <si>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</si>
  <si>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</si>
  <si>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</si>
  <si>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</si>
  <si>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</si>
  <si>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</si>
  <si>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</si>
  <si>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</si>
  <si>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</si>
  <si>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</si>
  <si>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</si>
  <si>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</si>
  <si>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</si>
  <si>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</si>
  <si>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</si>
  <si>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</si>
  <si>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</si>
  <si>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</si>
  <si>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</si>
  <si>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</si>
  <si>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</si>
  <si>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</si>
  <si>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</si>
  <si>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</si>
  <si>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</si>
  <si>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</si>
  <si>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</si>
  <si>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</si>
  <si>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</si>
  <si>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</si>
  <si>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</si>
  <si>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</si>
  <si>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</si>
  <si>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</si>
  <si>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</si>
  <si>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</si>
  <si>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</si>
  <si>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</si>
  <si>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</si>
  <si>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</si>
  <si>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</si>
  <si>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</si>
  <si>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</si>
  <si>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</si>
  <si>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</si>
  <si>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</si>
  <si>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</si>
  <si>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</si>
  <si>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</si>
  <si>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</si>
  <si>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</si>
  <si>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</si>
  <si>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</si>
  <si>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</si>
  <si>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</si>
  <si>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</si>
  <si>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</si>
  <si>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</si>
  <si>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</si>
  <si>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Presidente en Funciones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</si>
  <si>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</si>
  <si>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</si>
  <si>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</si>
  <si>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</si>
  <si>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</si>
  <si>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</si>
  <si>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</si>
  <si>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</si>
  <si>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</si>
  <si>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</si>
  <si>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</si>
  <si>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Ana Ruth Orellana Mendizabal</t>
  </si>
  <si>
    <t>Asesor Tecnico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</si>
  <si>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</si>
  <si>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</si>
  <si>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</si>
  <si>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>FECHA DE ACTUALIZACIÓN: 20 - JUNIO - 2022</t>
  </si>
  <si>
    <t>CORRESPONDE AL MES DE: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</si>
</sst>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164" fontId="25" fillId="7" borderId="12" xfId="1" applyFont="1" applyFill="1" applyBorder="1" applyAlignment="1">
      <alignment vertical="center"/>
    </xf>
    <xf numFmtId="164" fontId="25" fillId="7" borderId="41" xfId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92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93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94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95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96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">
        <v>155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">
        <v>156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116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70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3</v>
      </c>
      <c r="D12" s="265" t="s">
        <v>4</v>
      </c>
      <c r="E12" s="267" t="s">
        <v>64</v>
      </c>
      <c r="F12" s="261" t="s">
        <v>65</v>
      </c>
      <c r="G12" s="261" t="s">
        <v>66</v>
      </c>
      <c r="H12" s="248" t="s">
        <v>67</v>
      </c>
    </row>
    <row r="13" spans="1:8" s="153" customFormat="1" x14ac:dyDescent="0.25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220">
        <v>1.1000000000000001</v>
      </c>
      <c r="B14" s="189" t="s">
        <v>152</v>
      </c>
      <c r="C14" s="235" t="s">
        <v>138</v>
      </c>
      <c r="D14" s="221">
        <v>0</v>
      </c>
      <c r="E14" s="222">
        <v>0</v>
      </c>
      <c r="F14" s="223">
        <v>0</v>
      </c>
      <c r="G14" s="223">
        <v>0</v>
      </c>
      <c r="H14" s="224">
        <v>0</v>
      </c>
    </row>
    <row r="15" spans="1:8" s="153" customFormat="1" ht="36.75" customHeight="1" x14ac:dyDescent="0.25">
      <c r="A15" s="157">
        <v>2</v>
      </c>
      <c r="B15" s="189" t="s">
        <v>100</v>
      </c>
      <c r="C15" s="236" t="s">
        <v>98</v>
      </c>
      <c r="D15" s="160">
        <v>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101</v>
      </c>
      <c r="C16" s="236" t="s">
        <v>99</v>
      </c>
      <c r="D16" s="160">
        <v>0</v>
      </c>
      <c r="E16" s="165">
        <v>0</v>
      </c>
      <c r="F16" s="166">
        <v>0</v>
      </c>
      <c r="G16" s="166">
        <f>1960*2</f>
        <v>3920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152</v>
      </c>
      <c r="C17" s="236" t="s">
        <v>132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154</v>
      </c>
      <c r="C18" s="236" t="s">
        <v>133</v>
      </c>
      <c r="D18" s="160">
        <v>0</v>
      </c>
      <c r="E18" s="165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91</v>
      </c>
      <c r="C19" s="237" t="s">
        <v>91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54" t="s">
        <v>89</v>
      </c>
      <c r="B20" s="254"/>
      <c r="C20" s="254"/>
    </row>
    <row r="21" spans="1:8" x14ac:dyDescent="0.2">
      <c r="A21" s="244"/>
      <c r="B21" s="243"/>
      <c r="C21" s="243"/>
    </row>
    <row r="22" spans="1:8" x14ac:dyDescent="0.2">
      <c r="A22" s="171" t="s">
        <v>73</v>
      </c>
      <c r="B22" s="171"/>
      <c r="C22" s="171"/>
    </row>
    <row r="23" spans="1:8" x14ac:dyDescent="0.2">
      <c r="A23" s="255"/>
      <c r="B23" s="255"/>
      <c r="C23" s="255"/>
    </row>
    <row r="24" spans="1:8" x14ac:dyDescent="0.2">
      <c r="B24" s="250" t="s">
        <v>71</v>
      </c>
      <c r="C24" s="251"/>
    </row>
    <row r="25" spans="1:8" ht="12.75" customHeight="1" x14ac:dyDescent="0.2">
      <c r="B25" s="252"/>
      <c r="C25" s="253"/>
      <c r="D25" s="246" t="s">
        <v>97</v>
      </c>
      <c r="E25" s="247"/>
      <c r="F25" s="247"/>
      <c r="G25" s="247"/>
      <c r="H25" s="247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7" t="s">
        <v>0</v>
      </c>
      <c r="B11" s="323"/>
      <c r="C11" s="323"/>
      <c r="D11" s="323"/>
      <c r="E11" s="323"/>
      <c r="F11" s="323"/>
      <c r="G11" s="323"/>
      <c r="H11" s="323"/>
      <c r="I11" s="323"/>
      <c r="J11" s="328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7" t="s">
        <v>42</v>
      </c>
      <c r="B13" s="323"/>
      <c r="C13" s="323"/>
      <c r="D13" s="323"/>
      <c r="E13" s="323"/>
      <c r="F13" s="323"/>
      <c r="G13" s="323"/>
      <c r="H13" s="323"/>
      <c r="I13" s="323"/>
      <c r="J13" s="328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7" t="s">
        <v>31</v>
      </c>
      <c r="B15" s="323"/>
      <c r="C15" s="323"/>
      <c r="D15" s="323"/>
      <c r="E15" s="323"/>
      <c r="F15" s="323"/>
      <c r="G15" s="323"/>
      <c r="H15" s="323"/>
      <c r="I15" s="323"/>
      <c r="J15" s="328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9" t="s">
        <v>1</v>
      </c>
      <c r="B18" s="329" t="s">
        <v>2</v>
      </c>
      <c r="C18" s="326" t="s">
        <v>3</v>
      </c>
      <c r="D18" s="329" t="s">
        <v>4</v>
      </c>
      <c r="E18" s="85" t="s">
        <v>32</v>
      </c>
      <c r="F18" s="329" t="s">
        <v>8</v>
      </c>
      <c r="G18" s="43" t="s">
        <v>9</v>
      </c>
      <c r="H18" s="44" t="s">
        <v>10</v>
      </c>
      <c r="I18" s="43" t="s">
        <v>1</v>
      </c>
      <c r="J18" s="329" t="s">
        <v>11</v>
      </c>
    </row>
    <row r="19" spans="1:10" x14ac:dyDescent="0.25">
      <c r="A19" s="325"/>
      <c r="B19" s="325"/>
      <c r="C19" s="326"/>
      <c r="D19" s="325"/>
      <c r="E19" s="86" t="s">
        <v>33</v>
      </c>
      <c r="F19" s="325"/>
      <c r="G19" s="46" t="s">
        <v>15</v>
      </c>
      <c r="H19" s="47" t="s">
        <v>16</v>
      </c>
      <c r="I19" s="46" t="s">
        <v>17</v>
      </c>
      <c r="J19" s="325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5" t="s">
        <v>28</v>
      </c>
      <c r="E33" s="315"/>
      <c r="F33" s="315"/>
      <c r="G33" s="315"/>
      <c r="H33" s="34"/>
      <c r="I33" s="315" t="s">
        <v>29</v>
      </c>
      <c r="J33" s="315"/>
    </row>
    <row r="34" spans="3:10" x14ac:dyDescent="0.25">
      <c r="D34" s="317" t="s">
        <v>34</v>
      </c>
      <c r="E34" s="317"/>
      <c r="F34" s="317"/>
      <c r="G34" s="317"/>
      <c r="I34" s="318" t="s">
        <v>30</v>
      </c>
      <c r="J34" s="318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23" t="s">
        <v>0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23" t="s">
        <v>51</v>
      </c>
      <c r="B7" s="323"/>
      <c r="C7" s="323"/>
      <c r="D7" s="323"/>
      <c r="E7" s="323"/>
      <c r="F7" s="323"/>
      <c r="G7" s="323"/>
      <c r="H7" s="323"/>
      <c r="I7" s="323"/>
      <c r="J7" s="323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23" t="s">
        <v>47</v>
      </c>
      <c r="B9" s="323"/>
      <c r="C9" s="323"/>
      <c r="D9" s="323"/>
      <c r="E9" s="323"/>
      <c r="F9" s="323"/>
      <c r="G9" s="323"/>
      <c r="H9" s="323"/>
      <c r="I9" s="323"/>
      <c r="J9" s="323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9" t="s">
        <v>1</v>
      </c>
      <c r="B12" s="329" t="s">
        <v>2</v>
      </c>
      <c r="C12" s="326" t="s">
        <v>3</v>
      </c>
      <c r="D12" s="329" t="s">
        <v>4</v>
      </c>
      <c r="E12" s="90" t="s">
        <v>32</v>
      </c>
      <c r="F12" s="329" t="s">
        <v>8</v>
      </c>
      <c r="G12" s="43" t="s">
        <v>9</v>
      </c>
      <c r="H12" s="329" t="s">
        <v>48</v>
      </c>
      <c r="I12" s="43" t="s">
        <v>1</v>
      </c>
      <c r="J12" s="329" t="s">
        <v>11</v>
      </c>
    </row>
    <row r="13" spans="1:10" x14ac:dyDescent="0.25">
      <c r="A13" s="325"/>
      <c r="B13" s="325"/>
      <c r="C13" s="326"/>
      <c r="D13" s="325"/>
      <c r="E13" s="91" t="s">
        <v>33</v>
      </c>
      <c r="F13" s="325"/>
      <c r="G13" s="46" t="s">
        <v>15</v>
      </c>
      <c r="H13" s="325"/>
      <c r="I13" s="46" t="s">
        <v>17</v>
      </c>
      <c r="J13" s="325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5" t="s">
        <v>28</v>
      </c>
      <c r="E27" s="315"/>
      <c r="F27" s="315"/>
      <c r="G27" s="315"/>
      <c r="H27" s="102"/>
      <c r="I27" s="315" t="s">
        <v>29</v>
      </c>
      <c r="J27" s="315"/>
    </row>
    <row r="28" spans="1:10" x14ac:dyDescent="0.25">
      <c r="A28" s="1"/>
      <c r="B28" s="1"/>
      <c r="C28" s="1"/>
      <c r="D28" s="316" t="s">
        <v>34</v>
      </c>
      <c r="E28" s="316"/>
      <c r="F28" s="316"/>
      <c r="G28" s="316"/>
      <c r="H28" s="1"/>
      <c r="I28" s="330" t="s">
        <v>30</v>
      </c>
      <c r="J28" s="330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1"/>
      <c r="L9" s="331"/>
      <c r="M9" s="331"/>
    </row>
    <row r="10" spans="1:13" s="88" customFormat="1" ht="20.25" customHeight="1" x14ac:dyDescent="0.25">
      <c r="A10" s="332" t="s">
        <v>0</v>
      </c>
      <c r="B10" s="332"/>
      <c r="C10" s="332"/>
      <c r="D10" s="332"/>
      <c r="E10" s="332"/>
      <c r="F10" s="332"/>
      <c r="G10" s="332"/>
      <c r="H10" s="332"/>
      <c r="I10" s="332"/>
      <c r="J10" s="332"/>
      <c r="K10" s="124"/>
      <c r="L10" s="124"/>
      <c r="M10" s="124"/>
    </row>
    <row r="11" spans="1:13" s="88" customFormat="1" ht="27.75" x14ac:dyDescent="0.25">
      <c r="A11" s="333" t="s">
        <v>54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124"/>
      <c r="L11" s="124"/>
      <c r="M11" s="125"/>
    </row>
    <row r="12" spans="1:13" ht="20.25" customHeight="1" x14ac:dyDescent="0.25">
      <c r="A12" s="323"/>
      <c r="B12" s="323"/>
      <c r="C12" s="323"/>
      <c r="D12" s="323"/>
      <c r="E12" s="323"/>
      <c r="F12" s="323"/>
      <c r="G12" s="323"/>
      <c r="H12" s="323"/>
      <c r="I12" s="323"/>
      <c r="J12" s="323"/>
      <c r="K12" s="124"/>
      <c r="L12" s="124"/>
      <c r="M12" s="125"/>
    </row>
    <row r="13" spans="1:13" ht="15.75" x14ac:dyDescent="0.25">
      <c r="A13" s="334" t="s">
        <v>1</v>
      </c>
      <c r="B13" s="334" t="s">
        <v>2</v>
      </c>
      <c r="C13" s="334" t="s">
        <v>3</v>
      </c>
      <c r="D13" s="334" t="s">
        <v>4</v>
      </c>
      <c r="E13" s="118" t="s">
        <v>32</v>
      </c>
      <c r="F13" s="334" t="s">
        <v>8</v>
      </c>
      <c r="G13" s="119" t="s">
        <v>9</v>
      </c>
      <c r="H13" s="119" t="s">
        <v>10</v>
      </c>
      <c r="I13" s="119" t="s">
        <v>1</v>
      </c>
      <c r="J13" s="334" t="s">
        <v>11</v>
      </c>
      <c r="K13" s="124"/>
      <c r="L13" s="124"/>
      <c r="M13" s="125"/>
    </row>
    <row r="14" spans="1:13" ht="15.75" x14ac:dyDescent="0.25">
      <c r="A14" s="334"/>
      <c r="B14" s="334"/>
      <c r="C14" s="334"/>
      <c r="D14" s="334"/>
      <c r="E14" s="120" t="s">
        <v>33</v>
      </c>
      <c r="F14" s="334"/>
      <c r="G14" s="121" t="s">
        <v>15</v>
      </c>
      <c r="H14" s="121" t="s">
        <v>16</v>
      </c>
      <c r="I14" s="121" t="s">
        <v>17</v>
      </c>
      <c r="J14" s="334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6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7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5" t="s">
        <v>28</v>
      </c>
      <c r="E24" s="315"/>
      <c r="F24" s="315"/>
      <c r="G24" s="315"/>
      <c r="H24" s="34"/>
      <c r="I24" s="315" t="s">
        <v>29</v>
      </c>
      <c r="J24" s="315"/>
    </row>
    <row r="25" spans="1:13" x14ac:dyDescent="0.25">
      <c r="D25" s="317" t="s">
        <v>34</v>
      </c>
      <c r="E25" s="317"/>
      <c r="F25" s="317"/>
      <c r="G25" s="317"/>
      <c r="I25" s="318" t="s">
        <v>30</v>
      </c>
      <c r="J25" s="318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7" zoomScale="80" zoomScaleNormal="80" zoomScaleSheetLayoutView="100" zoomScalePageLayoutView="71" workbookViewId="0">
      <selection activeCell="S18" sqref="S18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5" t="s">
        <v>92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47" customFormat="1" x14ac:dyDescent="0.25">
      <c r="B3" s="148"/>
      <c r="C3" s="245" t="s">
        <v>93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47" customFormat="1" x14ac:dyDescent="0.25">
      <c r="B4" s="148"/>
      <c r="C4" s="245" t="s">
        <v>94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s="147" customFormat="1" x14ac:dyDescent="0.25">
      <c r="B5" s="148"/>
      <c r="C5" s="245" t="s">
        <v>95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s="147" customFormat="1" x14ac:dyDescent="0.25">
      <c r="B6" s="148"/>
      <c r="C6" s="245" t="s">
        <v>96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s="147" customFormat="1" x14ac:dyDescent="0.25">
      <c r="A7" s="149"/>
      <c r="B7" s="149"/>
      <c r="C7" s="245" t="str">
        <f>CE!C7</f>
        <v>FECHA DE ACTUALIZACIÓN: 20 - JUNIO - 2022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s="147" customFormat="1" x14ac:dyDescent="0.25">
      <c r="A8" s="150"/>
      <c r="B8" s="150"/>
      <c r="C8" s="245" t="str">
        <f>CE!C8</f>
        <v>CORRESPONDE AL MES DE: MAYO 2022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5.75" thickBot="1" x14ac:dyDescent="0.3">
      <c r="A11" s="258" t="s">
        <v>70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</row>
    <row r="12" spans="1:17" ht="15" customHeight="1" x14ac:dyDescent="0.25">
      <c r="A12" s="270" t="s">
        <v>1</v>
      </c>
      <c r="B12" s="273" t="s">
        <v>2</v>
      </c>
      <c r="C12" s="273" t="s">
        <v>3</v>
      </c>
      <c r="D12" s="279" t="s">
        <v>4</v>
      </c>
      <c r="E12" s="288" t="s">
        <v>44</v>
      </c>
      <c r="F12" s="289"/>
      <c r="G12" s="289"/>
      <c r="H12" s="290"/>
      <c r="I12" s="279" t="s">
        <v>63</v>
      </c>
      <c r="J12" s="291" t="s">
        <v>52</v>
      </c>
      <c r="K12" s="282" t="s">
        <v>45</v>
      </c>
      <c r="L12" s="285" t="s">
        <v>46</v>
      </c>
      <c r="M12" s="276" t="s">
        <v>11</v>
      </c>
      <c r="N12" s="301" t="s">
        <v>64</v>
      </c>
      <c r="O12" s="301" t="s">
        <v>88</v>
      </c>
      <c r="P12" s="301" t="s">
        <v>66</v>
      </c>
      <c r="Q12" s="294" t="s">
        <v>87</v>
      </c>
    </row>
    <row r="13" spans="1:17" x14ac:dyDescent="0.25">
      <c r="A13" s="271"/>
      <c r="B13" s="274"/>
      <c r="C13" s="274"/>
      <c r="D13" s="280"/>
      <c r="E13" s="239" t="s">
        <v>5</v>
      </c>
      <c r="F13" s="240" t="s">
        <v>6</v>
      </c>
      <c r="G13" s="240" t="s">
        <v>7</v>
      </c>
      <c r="H13" s="240" t="s">
        <v>39</v>
      </c>
      <c r="I13" s="280"/>
      <c r="J13" s="292"/>
      <c r="K13" s="283"/>
      <c r="L13" s="286"/>
      <c r="M13" s="277"/>
      <c r="N13" s="302"/>
      <c r="O13" s="302"/>
      <c r="P13" s="302"/>
      <c r="Q13" s="295"/>
    </row>
    <row r="14" spans="1:17" ht="15.75" thickBot="1" x14ac:dyDescent="0.3">
      <c r="A14" s="272"/>
      <c r="B14" s="275"/>
      <c r="C14" s="275"/>
      <c r="D14" s="281"/>
      <c r="E14" s="241" t="s">
        <v>12</v>
      </c>
      <c r="F14" s="242" t="s">
        <v>13</v>
      </c>
      <c r="G14" s="242" t="s">
        <v>14</v>
      </c>
      <c r="H14" s="242" t="s">
        <v>40</v>
      </c>
      <c r="I14" s="281"/>
      <c r="J14" s="293"/>
      <c r="K14" s="284"/>
      <c r="L14" s="287"/>
      <c r="M14" s="278"/>
      <c r="N14" s="303"/>
      <c r="O14" s="303"/>
      <c r="P14" s="303"/>
      <c r="Q14" s="296"/>
    </row>
    <row r="15" spans="1:17" ht="51" customHeight="1" x14ac:dyDescent="0.25">
      <c r="A15" s="225" t="s">
        <v>139</v>
      </c>
      <c r="B15" s="226" t="s">
        <v>153</v>
      </c>
      <c r="C15" s="227" t="s">
        <v>84</v>
      </c>
      <c r="D15" s="228">
        <v>14000</v>
      </c>
      <c r="E15" s="229"/>
      <c r="F15" s="229"/>
      <c r="G15" s="229"/>
      <c r="H15" s="229"/>
      <c r="I15" s="228">
        <f>676.2+390.74+188.16</f>
        <v>1255.1000000000001</v>
      </c>
      <c r="J15" s="228">
        <f>350+250</f>
        <v>600</v>
      </c>
      <c r="K15" s="230">
        <f>+D15-I15+J15</f>
        <v>13344.9</v>
      </c>
      <c r="L15" s="231"/>
      <c r="M15" s="232"/>
      <c r="N15" s="233">
        <v>0</v>
      </c>
      <c r="O15" s="233">
        <v>0</v>
      </c>
      <c r="P15" s="233">
        <v>0</v>
      </c>
      <c r="Q15" s="234">
        <v>1776.52</v>
      </c>
    </row>
    <row r="16" spans="1:17" ht="51" customHeight="1" x14ac:dyDescent="0.25">
      <c r="A16" s="103" t="s">
        <v>19</v>
      </c>
      <c r="B16" s="113" t="s">
        <v>85</v>
      </c>
      <c r="C16" s="135" t="s">
        <v>86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624.54999999999995</v>
      </c>
    </row>
    <row r="17" spans="1:17" ht="51" customHeight="1" x14ac:dyDescent="0.25">
      <c r="A17" s="103" t="s">
        <v>20</v>
      </c>
      <c r="B17" s="113" t="s">
        <v>106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1311.56</v>
      </c>
    </row>
    <row r="18" spans="1:17" ht="51" customHeight="1" x14ac:dyDescent="0.25">
      <c r="A18" s="103" t="s">
        <v>21</v>
      </c>
      <c r="B18" s="113" t="s">
        <v>107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642.5</v>
      </c>
    </row>
    <row r="19" spans="1:17" ht="51" customHeight="1" x14ac:dyDescent="0.25">
      <c r="A19" s="103" t="s">
        <v>22</v>
      </c>
      <c r="B19" s="113" t="s">
        <v>61</v>
      </c>
      <c r="C19" s="107" t="s">
        <v>62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434.7+232.85</f>
        <v>667.55</v>
      </c>
      <c r="J19" s="132">
        <f>350+250</f>
        <v>600</v>
      </c>
      <c r="K19" s="111">
        <f t="shared" si="0"/>
        <v>8932.4500000000007</v>
      </c>
      <c r="L19" s="133">
        <v>7149</v>
      </c>
      <c r="M19" s="134"/>
      <c r="N19" s="143">
        <v>0</v>
      </c>
      <c r="O19" s="143">
        <v>0</v>
      </c>
      <c r="P19" s="143">
        <v>720</v>
      </c>
      <c r="Q19" s="144">
        <v>1133.1199999999999</v>
      </c>
    </row>
    <row r="20" spans="1:17" ht="51" customHeight="1" x14ac:dyDescent="0.25">
      <c r="A20" s="103" t="s">
        <v>24</v>
      </c>
      <c r="B20" s="113" t="s">
        <v>110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630</v>
      </c>
      <c r="Q20" s="144">
        <v>374.74</v>
      </c>
    </row>
    <row r="21" spans="1:17" ht="51" customHeight="1" x14ac:dyDescent="0.25">
      <c r="A21" s="183" t="s">
        <v>60</v>
      </c>
      <c r="B21" s="192" t="s">
        <v>108</v>
      </c>
      <c r="C21" s="193" t="s">
        <v>104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333.07</v>
      </c>
    </row>
    <row r="22" spans="1:17" ht="51" customHeight="1" thickBot="1" x14ac:dyDescent="0.3">
      <c r="A22" s="104" t="s">
        <v>103</v>
      </c>
      <c r="B22" s="105" t="s">
        <v>109</v>
      </c>
      <c r="C22" s="108" t="s">
        <v>105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300" t="s">
        <v>117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</row>
    <row r="24" spans="1:17" s="214" customFormat="1" x14ac:dyDescent="0.25">
      <c r="A24" s="300" t="s">
        <v>111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98" t="s">
        <v>68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299"/>
      <c r="C27" s="215"/>
      <c r="D27" s="269" t="str">
        <f>[1]CE!$D$23</f>
        <v>(Base legal Decreto 57-2008, artículo 10 numeral 4) INFORMACIÓN PÚBLICA DE OFICIO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5" t="s">
        <v>92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47" customFormat="1" x14ac:dyDescent="0.25">
      <c r="B3" s="148"/>
      <c r="C3" s="245" t="s">
        <v>93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47" customFormat="1" x14ac:dyDescent="0.25">
      <c r="B4" s="148"/>
      <c r="C4" s="245" t="s">
        <v>94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s="147" customFormat="1" x14ac:dyDescent="0.25">
      <c r="B5" s="148"/>
      <c r="C5" s="245" t="s">
        <v>95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s="147" customFormat="1" x14ac:dyDescent="0.25">
      <c r="B6" s="148"/>
      <c r="C6" s="245" t="s">
        <v>96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s="147" customFormat="1" x14ac:dyDescent="0.25">
      <c r="A7" s="149"/>
      <c r="B7" s="149"/>
      <c r="C7" s="245" t="str">
        <f>CE!C7</f>
        <v>FECHA DE ACTUALIZACIÓN: 20 - JUNIO - 2022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s="147" customFormat="1" x14ac:dyDescent="0.25">
      <c r="A8" s="150"/>
      <c r="B8" s="150"/>
      <c r="C8" s="245" t="str">
        <f>CE!C8</f>
        <v>CORRESPONDE AL MES DE: MAYO 2022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5.75" thickBot="1" x14ac:dyDescent="0.3">
      <c r="A11" s="305" t="s">
        <v>70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</row>
    <row r="12" spans="1:17" ht="15" customHeight="1" x14ac:dyDescent="0.25">
      <c r="A12" s="270" t="s">
        <v>1</v>
      </c>
      <c r="B12" s="273" t="s">
        <v>2</v>
      </c>
      <c r="C12" s="273" t="s">
        <v>3</v>
      </c>
      <c r="D12" s="273" t="s">
        <v>4</v>
      </c>
      <c r="E12" s="273" t="s">
        <v>44</v>
      </c>
      <c r="F12" s="273"/>
      <c r="G12" s="273"/>
      <c r="H12" s="273"/>
      <c r="I12" s="273" t="s">
        <v>63</v>
      </c>
      <c r="J12" s="282" t="s">
        <v>52</v>
      </c>
      <c r="K12" s="282" t="s">
        <v>45</v>
      </c>
      <c r="L12" s="282" t="s">
        <v>46</v>
      </c>
      <c r="M12" s="273" t="s">
        <v>11</v>
      </c>
      <c r="N12" s="301" t="s">
        <v>64</v>
      </c>
      <c r="O12" s="301" t="s">
        <v>65</v>
      </c>
      <c r="P12" s="301" t="s">
        <v>66</v>
      </c>
      <c r="Q12" s="294" t="s">
        <v>74</v>
      </c>
    </row>
    <row r="13" spans="1:17" x14ac:dyDescent="0.25">
      <c r="A13" s="271"/>
      <c r="B13" s="274"/>
      <c r="C13" s="274"/>
      <c r="D13" s="274"/>
      <c r="E13" s="181" t="s">
        <v>5</v>
      </c>
      <c r="F13" s="181" t="s">
        <v>6</v>
      </c>
      <c r="G13" s="181" t="s">
        <v>7</v>
      </c>
      <c r="H13" s="181" t="s">
        <v>39</v>
      </c>
      <c r="I13" s="274"/>
      <c r="J13" s="283"/>
      <c r="K13" s="283"/>
      <c r="L13" s="283"/>
      <c r="M13" s="274"/>
      <c r="N13" s="302"/>
      <c r="O13" s="302"/>
      <c r="P13" s="302"/>
      <c r="Q13" s="295"/>
    </row>
    <row r="14" spans="1:17" ht="15.75" thickBot="1" x14ac:dyDescent="0.3">
      <c r="A14" s="272"/>
      <c r="B14" s="275"/>
      <c r="C14" s="275"/>
      <c r="D14" s="275"/>
      <c r="E14" s="184" t="s">
        <v>12</v>
      </c>
      <c r="F14" s="184" t="s">
        <v>13</v>
      </c>
      <c r="G14" s="184" t="s">
        <v>14</v>
      </c>
      <c r="H14" s="184" t="s">
        <v>40</v>
      </c>
      <c r="I14" s="275"/>
      <c r="J14" s="284"/>
      <c r="K14" s="284"/>
      <c r="L14" s="284"/>
      <c r="M14" s="275"/>
      <c r="N14" s="303"/>
      <c r="O14" s="303"/>
      <c r="P14" s="303"/>
      <c r="Q14" s="296"/>
    </row>
    <row r="15" spans="1:17" ht="51" customHeight="1" x14ac:dyDescent="0.25">
      <c r="A15" s="182" t="s">
        <v>19</v>
      </c>
      <c r="B15" s="113" t="s">
        <v>140</v>
      </c>
      <c r="C15" s="135" t="s">
        <v>141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8" t="s">
        <v>77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6" t="s">
        <v>76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4" t="str">
        <f>'[1]RENGLON 011'!$D$26</f>
        <v>(Base legal Decreto 57-2008, artículo 10 numeral 4) INFORMACIÓN PÚBLICA DE OFICIO</v>
      </c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5" t="s">
        <v>92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47" customFormat="1" x14ac:dyDescent="0.25">
      <c r="B3" s="148"/>
      <c r="C3" s="245" t="s">
        <v>93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47" customFormat="1" x14ac:dyDescent="0.25">
      <c r="B4" s="148"/>
      <c r="C4" s="245" t="s">
        <v>94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s="147" customFormat="1" x14ac:dyDescent="0.25">
      <c r="B5" s="148"/>
      <c r="C5" s="245" t="s">
        <v>95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s="147" customFormat="1" x14ac:dyDescent="0.25">
      <c r="B6" s="148"/>
      <c r="C6" s="245" t="s">
        <v>96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s="147" customFormat="1" x14ac:dyDescent="0.25">
      <c r="A7" s="149"/>
      <c r="B7" s="149"/>
      <c r="C7" s="245" t="str">
        <f>CE!C7</f>
        <v>FECHA DE ACTUALIZACIÓN: 20 - JUNIO - 2022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s="147" customFormat="1" x14ac:dyDescent="0.25">
      <c r="A8" s="150"/>
      <c r="B8" s="150"/>
      <c r="C8" s="245" t="str">
        <f>CE!C8</f>
        <v>CORRESPONDE AL MES DE: MAYO 2022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5.75" thickBot="1" x14ac:dyDescent="0.3">
      <c r="A11" s="305" t="s">
        <v>70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</row>
    <row r="12" spans="1:17" ht="15" customHeight="1" x14ac:dyDescent="0.25">
      <c r="A12" s="270" t="s">
        <v>1</v>
      </c>
      <c r="B12" s="273" t="s">
        <v>2</v>
      </c>
      <c r="C12" s="273" t="s">
        <v>3</v>
      </c>
      <c r="D12" s="273" t="s">
        <v>4</v>
      </c>
      <c r="E12" s="273" t="s">
        <v>44</v>
      </c>
      <c r="F12" s="273"/>
      <c r="G12" s="273"/>
      <c r="H12" s="273"/>
      <c r="I12" s="273" t="s">
        <v>63</v>
      </c>
      <c r="J12" s="282" t="s">
        <v>52</v>
      </c>
      <c r="K12" s="282" t="s">
        <v>45</v>
      </c>
      <c r="L12" s="282" t="s">
        <v>46</v>
      </c>
      <c r="M12" s="273" t="s">
        <v>11</v>
      </c>
      <c r="N12" s="301" t="s">
        <v>64</v>
      </c>
      <c r="O12" s="301" t="s">
        <v>65</v>
      </c>
      <c r="P12" s="301" t="s">
        <v>66</v>
      </c>
      <c r="Q12" s="294" t="s">
        <v>74</v>
      </c>
    </row>
    <row r="13" spans="1:17" x14ac:dyDescent="0.25">
      <c r="A13" s="271"/>
      <c r="B13" s="274"/>
      <c r="C13" s="274"/>
      <c r="D13" s="274"/>
      <c r="E13" s="194" t="s">
        <v>5</v>
      </c>
      <c r="F13" s="194" t="s">
        <v>6</v>
      </c>
      <c r="G13" s="194" t="s">
        <v>7</v>
      </c>
      <c r="H13" s="194" t="s">
        <v>39</v>
      </c>
      <c r="I13" s="274"/>
      <c r="J13" s="283"/>
      <c r="K13" s="283"/>
      <c r="L13" s="283"/>
      <c r="M13" s="274"/>
      <c r="N13" s="302"/>
      <c r="O13" s="302"/>
      <c r="P13" s="302"/>
      <c r="Q13" s="295"/>
    </row>
    <row r="14" spans="1:17" ht="15.75" thickBot="1" x14ac:dyDescent="0.3">
      <c r="A14" s="272"/>
      <c r="B14" s="275"/>
      <c r="C14" s="275"/>
      <c r="D14" s="275"/>
      <c r="E14" s="195" t="s">
        <v>12</v>
      </c>
      <c r="F14" s="195" t="s">
        <v>13</v>
      </c>
      <c r="G14" s="195" t="s">
        <v>14</v>
      </c>
      <c r="H14" s="195" t="s">
        <v>40</v>
      </c>
      <c r="I14" s="275"/>
      <c r="J14" s="284"/>
      <c r="K14" s="284"/>
      <c r="L14" s="284"/>
      <c r="M14" s="275"/>
      <c r="N14" s="303"/>
      <c r="O14" s="303"/>
      <c r="P14" s="303"/>
      <c r="Q14" s="296"/>
    </row>
    <row r="15" spans="1:17" ht="51" customHeight="1" x14ac:dyDescent="0.25">
      <c r="A15" s="182" t="s">
        <v>18</v>
      </c>
      <c r="B15" s="113" t="s">
        <v>102</v>
      </c>
      <c r="C15" s="135" t="s">
        <v>112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8" t="s">
        <v>77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6" t="s">
        <v>131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4" t="str">
        <f>'[1]RENGLON 011'!$D$26</f>
        <v>(Base legal Decreto 57-2008, artículo 10 numeral 4) INFORMACIÓN PÚBLICA DE OFICIO</v>
      </c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92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93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94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95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96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20 - JUNIO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MAYO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tr">
        <f>CE!$A$10</f>
        <v>Numero y Nombre de funcionarios, servidores públicos, empleados y asesores que laboran en el Sujeto Obligado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70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123</v>
      </c>
      <c r="D12" s="265" t="s">
        <v>122</v>
      </c>
      <c r="E12" s="267" t="s">
        <v>64</v>
      </c>
      <c r="F12" s="261" t="s">
        <v>65</v>
      </c>
      <c r="G12" s="261" t="s">
        <v>66</v>
      </c>
      <c r="H12" s="248" t="s">
        <v>67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218" t="s">
        <v>142</v>
      </c>
      <c r="C14" s="212" t="s">
        <v>135</v>
      </c>
      <c r="D14" s="213">
        <v>15000</v>
      </c>
      <c r="E14" s="175">
        <v>0</v>
      </c>
      <c r="F14" s="163">
        <v>0</v>
      </c>
      <c r="G14" s="163">
        <v>720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78</v>
      </c>
      <c r="C15" s="177" t="s">
        <v>79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80</v>
      </c>
      <c r="C16" s="177" t="s">
        <v>69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81</v>
      </c>
      <c r="C17" s="177" t="s">
        <v>82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83</v>
      </c>
      <c r="C18" s="177" t="s">
        <v>75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90</v>
      </c>
      <c r="C19" s="177" t="s">
        <v>121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118</v>
      </c>
      <c r="C20" s="201" t="s">
        <v>119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115</v>
      </c>
      <c r="C21" s="201" t="s">
        <v>120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113</v>
      </c>
      <c r="C22" s="199" t="s">
        <v>114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136</v>
      </c>
      <c r="C23" s="199" t="s">
        <v>137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143</v>
      </c>
      <c r="C27" s="199" t="s">
        <v>144</v>
      </c>
      <c r="D27" s="173">
        <f>5000+5000</f>
        <v>10000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8" t="s">
        <v>150</v>
      </c>
      <c r="C28" s="200" t="s">
        <v>151</v>
      </c>
      <c r="D28" s="185">
        <v>6000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09" t="s">
        <v>72</v>
      </c>
      <c r="C30" s="251"/>
    </row>
    <row r="31" spans="1:8" x14ac:dyDescent="0.2">
      <c r="B31" s="252"/>
      <c r="C31" s="253"/>
      <c r="D31" s="246" t="str">
        <f>'[1]RENGLON 021'!$D$19</f>
        <v>(Base legal Decreto 57-2008, artículo 10 numeral 4) INFORMACIÓN PÚBLICA DE OFICIO</v>
      </c>
      <c r="E31" s="247"/>
      <c r="F31" s="247"/>
      <c r="G31" s="247"/>
      <c r="H31" s="247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92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93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94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95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96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20 - JUNIO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MAYO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116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70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123</v>
      </c>
      <c r="D12" s="265" t="s">
        <v>122</v>
      </c>
      <c r="E12" s="267" t="s">
        <v>64</v>
      </c>
      <c r="F12" s="261" t="s">
        <v>65</v>
      </c>
      <c r="G12" s="261" t="s">
        <v>66</v>
      </c>
      <c r="H12" s="248" t="s">
        <v>67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191" t="s">
        <v>124</v>
      </c>
      <c r="C14" s="156" t="s">
        <v>125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4" t="s">
        <v>89</v>
      </c>
      <c r="B17" s="254"/>
      <c r="C17" s="254"/>
    </row>
    <row r="18" spans="1:8" x14ac:dyDescent="0.2">
      <c r="A18" s="209"/>
      <c r="B18" s="209"/>
      <c r="C18" s="209"/>
    </row>
    <row r="19" spans="1:8" x14ac:dyDescent="0.2">
      <c r="A19" s="255"/>
      <c r="B19" s="255"/>
      <c r="C19" s="255"/>
    </row>
    <row r="20" spans="1:8" x14ac:dyDescent="0.2">
      <c r="B20" s="250" t="s">
        <v>126</v>
      </c>
      <c r="C20" s="251"/>
    </row>
    <row r="21" spans="1:8" ht="12.75" customHeight="1" x14ac:dyDescent="0.2">
      <c r="B21" s="252"/>
      <c r="C21" s="253"/>
      <c r="D21" s="246" t="s">
        <v>97</v>
      </c>
      <c r="E21" s="247"/>
      <c r="F21" s="247"/>
      <c r="G21" s="247"/>
      <c r="H21" s="24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92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93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94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95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96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20 - JUNIO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MAYO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116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70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123</v>
      </c>
      <c r="D12" s="265" t="s">
        <v>122</v>
      </c>
      <c r="E12" s="267" t="s">
        <v>64</v>
      </c>
      <c r="F12" s="261" t="s">
        <v>65</v>
      </c>
      <c r="G12" s="261" t="s">
        <v>66</v>
      </c>
      <c r="H12" s="248" t="s">
        <v>67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191" t="s">
        <v>147</v>
      </c>
      <c r="C14" s="156" t="s">
        <v>148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4" t="s">
        <v>89</v>
      </c>
      <c r="B17" s="254"/>
      <c r="C17" s="254"/>
    </row>
    <row r="18" spans="1:8" x14ac:dyDescent="0.2">
      <c r="A18" s="219"/>
      <c r="B18" s="219"/>
      <c r="C18" s="219"/>
    </row>
    <row r="19" spans="1:8" x14ac:dyDescent="0.2">
      <c r="A19" s="255"/>
      <c r="B19" s="255"/>
      <c r="C19" s="255"/>
    </row>
    <row r="20" spans="1:8" x14ac:dyDescent="0.2">
      <c r="B20" s="310" t="s">
        <v>149</v>
      </c>
      <c r="C20" s="311"/>
    </row>
    <row r="21" spans="1:8" ht="12.75" customHeight="1" x14ac:dyDescent="0.2">
      <c r="B21" s="312"/>
      <c r="C21" s="313"/>
      <c r="D21" s="246" t="s">
        <v>97</v>
      </c>
      <c r="E21" s="247"/>
      <c r="F21" s="247"/>
      <c r="G21" s="247"/>
      <c r="H21" s="24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J15" sqref="J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92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93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94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95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96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20 - JUNIO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MAYO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116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70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123</v>
      </c>
      <c r="D12" s="265" t="s">
        <v>122</v>
      </c>
      <c r="E12" s="267" t="s">
        <v>64</v>
      </c>
      <c r="F12" s="261" t="s">
        <v>65</v>
      </c>
      <c r="G12" s="261" t="s">
        <v>66</v>
      </c>
      <c r="H12" s="248" t="s">
        <v>67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191" t="s">
        <v>127</v>
      </c>
      <c r="C14" s="156" t="s">
        <v>128</v>
      </c>
      <c r="D14" s="159">
        <v>61400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129</v>
      </c>
      <c r="C15" s="154" t="s">
        <v>130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145</v>
      </c>
      <c r="C16" s="154" t="s">
        <v>146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14" t="s">
        <v>89</v>
      </c>
      <c r="B19" s="314"/>
      <c r="C19" s="314"/>
    </row>
    <row r="20" spans="1:8" x14ac:dyDescent="0.2">
      <c r="A20" s="209"/>
      <c r="B20" s="209"/>
      <c r="C20" s="209"/>
    </row>
    <row r="21" spans="1:8" x14ac:dyDescent="0.2">
      <c r="A21" s="255"/>
      <c r="B21" s="255"/>
      <c r="C21" s="255"/>
    </row>
    <row r="22" spans="1:8" x14ac:dyDescent="0.2">
      <c r="B22" s="250" t="s">
        <v>134</v>
      </c>
      <c r="C22" s="251"/>
    </row>
    <row r="23" spans="1:8" ht="12.75" customHeight="1" x14ac:dyDescent="0.2">
      <c r="B23" s="252"/>
      <c r="C23" s="253"/>
      <c r="D23" s="246" t="s">
        <v>97</v>
      </c>
      <c r="E23" s="247"/>
      <c r="F23" s="247"/>
      <c r="G23" s="247"/>
      <c r="H23" s="247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23" t="s">
        <v>0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23" t="s">
        <v>36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24" t="s">
        <v>1</v>
      </c>
      <c r="B16" s="324" t="s">
        <v>2</v>
      </c>
      <c r="C16" s="326" t="s">
        <v>3</v>
      </c>
      <c r="D16" s="324" t="s">
        <v>4</v>
      </c>
      <c r="E16" s="45" t="s">
        <v>32</v>
      </c>
      <c r="F16" s="45" t="s">
        <v>32</v>
      </c>
      <c r="G16" s="324" t="s">
        <v>8</v>
      </c>
      <c r="H16" s="45" t="s">
        <v>9</v>
      </c>
      <c r="I16" s="68" t="s">
        <v>10</v>
      </c>
      <c r="J16" s="45" t="s">
        <v>1</v>
      </c>
      <c r="K16" s="324" t="s">
        <v>11</v>
      </c>
    </row>
    <row r="17" spans="1:11" s="69" customFormat="1" x14ac:dyDescent="0.25">
      <c r="A17" s="325"/>
      <c r="B17" s="325"/>
      <c r="C17" s="326"/>
      <c r="D17" s="325"/>
      <c r="E17" s="45" t="s">
        <v>33</v>
      </c>
      <c r="F17" s="55" t="s">
        <v>5</v>
      </c>
      <c r="G17" s="325"/>
      <c r="H17" s="56" t="s">
        <v>15</v>
      </c>
      <c r="I17" s="57" t="s">
        <v>16</v>
      </c>
      <c r="J17" s="56" t="s">
        <v>17</v>
      </c>
      <c r="K17" s="325"/>
    </row>
    <row r="18" spans="1:11" s="69" customFormat="1" ht="56.25" customHeight="1" x14ac:dyDescent="0.25">
      <c r="A18" s="319" t="s">
        <v>18</v>
      </c>
      <c r="B18" s="319" t="s">
        <v>38</v>
      </c>
      <c r="C18" s="319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0"/>
      <c r="B19" s="320"/>
      <c r="C19" s="320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1" t="s">
        <v>26</v>
      </c>
      <c r="C20" s="322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5" t="s">
        <v>28</v>
      </c>
      <c r="E31" s="315"/>
      <c r="F31" s="316"/>
      <c r="G31" s="315"/>
      <c r="H31" s="315"/>
      <c r="I31" s="34"/>
      <c r="J31" s="315" t="s">
        <v>29</v>
      </c>
      <c r="K31" s="315"/>
    </row>
    <row r="32" spans="1:11" x14ac:dyDescent="0.25">
      <c r="D32" s="317" t="s">
        <v>34</v>
      </c>
      <c r="E32" s="317"/>
      <c r="F32" s="317"/>
      <c r="G32" s="317"/>
      <c r="H32" s="317"/>
      <c r="J32" s="318" t="s">
        <v>30</v>
      </c>
      <c r="K32" s="318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2022-02-17T22:05:34Z</cp:lastPrinted>
  <dcterms:created xsi:type="dcterms:W3CDTF">2014-08-27T17:22:19Z</dcterms:created>
  <dcterms:modified xsi:type="dcterms:W3CDTF">2022-06-22T17:47:16Z</dcterms:modified>
</cp:coreProperties>
</file>